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Administrativo\Obligaciones\SIF\Trimestre 4-2024\Nueva carpeta\"/>
    </mc:Choice>
  </mc:AlternateContent>
  <xr:revisionPtr revIDLastSave="0" documentId="13_ncr:1_{8D6BA697-8E35-4575-AB61-093974251A2F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3" i="1"/>
  <c r="H54" i="1"/>
  <c r="H55" i="1"/>
  <c r="H57" i="1"/>
  <c r="H58" i="1"/>
  <c r="H59" i="1"/>
  <c r="H42" i="1"/>
  <c r="H43" i="1"/>
  <c r="H45" i="1"/>
  <c r="H46" i="1"/>
  <c r="H47" i="1"/>
  <c r="H48" i="1"/>
  <c r="H49" i="1"/>
  <c r="H41" i="1"/>
  <c r="H24" i="1"/>
  <c r="H25" i="1"/>
  <c r="H27" i="1"/>
  <c r="H28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E54" i="1"/>
  <c r="E55" i="1"/>
  <c r="E56" i="1"/>
  <c r="H56" i="1" s="1"/>
  <c r="E57" i="1"/>
  <c r="E58" i="1"/>
  <c r="E59" i="1"/>
  <c r="E51" i="1"/>
  <c r="H51" i="1" s="1"/>
  <c r="E42" i="1"/>
  <c r="E43" i="1"/>
  <c r="E44" i="1"/>
  <c r="H44" i="1" s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E25" i="1"/>
  <c r="E26" i="1"/>
  <c r="H26" i="1" s="1"/>
  <c r="E27" i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F10" i="1" l="1"/>
  <c r="F160" i="1" s="1"/>
  <c r="G10" i="1"/>
  <c r="G160" i="1" s="1"/>
  <c r="D10" i="1"/>
  <c r="D160" i="1" s="1"/>
  <c r="C10" i="1"/>
  <c r="C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<sst xmlns="http://schemas.openxmlformats.org/spreadsheetml/2006/main" count="163" uniqueCount="90">
  <si>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</si>
  <si>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</si>
  <si>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</si>
  <si>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</si>
  <si>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</si>
  <si>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</si>
  <si>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</si>
  <si>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</si>
  <si>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</si>
  <si>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</si>
  <si>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</si>
  <si>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</si>
  <si>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</si>
  <si>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</si>
  <si>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</si>
  <si>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</si>
  <si>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</si>
  <si>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</si>
  <si>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</si>
  <si>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</si>
  <si>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</si>
  <si>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</si>
  <si>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</si>
  <si>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</si>
  <si>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</si>
  <si>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</si>
  <si>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</si>
  <si>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</si>
  <si>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</si>
  <si>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</si>
  <si>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</si>
  <si>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</si>
  <si>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</si>
  <si>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</si>
  <si>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</si>
  <si>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</si>
  <si>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</si>
  <si>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</si>
  <si>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</si>
  <si>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</si>
  <si>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</si>
  <si>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</si>
  <si>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</si>
  <si>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</si>
  <si>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</si>
  <si>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</si>
  <si>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</si>
  <si>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</si>
  <si>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</si>
  <si>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</si>
  <si>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</si>
  <si>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</si>
  <si>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</si>
  <si>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</si>
  <si>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</si>
  <si>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</si>
  <si>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</si>
  <si>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</si>
  <si>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</si>
  <si>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</si>
  <si>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</si>
  <si>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</si>
  <si>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</si>
  <si>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</si>
  <si>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</si>
  <si>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</si>
  <si>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</si>
  <si>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</si>
  <si>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</si>
  <si>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</si>
  <si>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</si>
  <si>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</si>
  <si>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</si>
  <si>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</si>
  <si>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</si>
  <si>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</si>
  <si>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</si>
  <si>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</si>
  <si>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</si>
  <si>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</si>
  <si>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</si>
  <si>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</si>
  <si>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</si>
  <si>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</si>
  <si>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</si>
  <si>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</si>
  <si>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</si>
  <si>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</si>
  <si>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FOMENTO Y DESARROLLO ARTESANAL DEL ESTADO DE CHIHUAHUA (a)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</si>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</sst>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508000</xdr:colOff>
      <xdr:row>166</xdr:row>
      <xdr:rowOff>10583</xdr:rowOff>
    </xdr:from>
    <xdr:to>
      <xdr:col>8</xdr:col>
      <xdr:colOff>119062</xdr:colOff>
      <xdr:row>175</xdr:row>
      <xdr:rowOff>92716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0B50FD-4537-4FD2-8C06-40A7C4ED8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417" y="33316333"/>
          <a:ext cx="8215312" cy="1415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I177" sqref="A1:I177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19877068</v>
      </c>
      <c r="D10" s="8">
        <f>SUM(D12,D20,D30,D40,D50,D60,D64,D73,D77)</f>
        <v>7504275.8100000005</v>
      </c>
      <c r="E10" s="24">
        <f t="shared" ref="E10:H10" si="0">SUM(E12,E20,E30,E40,E50,E60,E64,E73,E77)</f>
        <v>27381343.810000002</v>
      </c>
      <c r="F10" s="8">
        <f t="shared" si="0"/>
        <v>20188424.817000002</v>
      </c>
      <c r="G10" s="8">
        <f t="shared" si="0"/>
        <v>20188424.817000002</v>
      </c>
      <c r="H10" s="24">
        <f t="shared" si="0"/>
        <v>7192918.9929999998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10018875</v>
      </c>
      <c r="D12" s="7">
        <f>SUM(D13:D19)</f>
        <v>279500</v>
      </c>
      <c r="E12" s="25">
        <f t="shared" ref="E12:H12" si="1">SUM(E13:E19)</f>
        <v>10298375</v>
      </c>
      <c r="F12" s="7">
        <f t="shared" si="1"/>
        <v>9653600.5470000003</v>
      </c>
      <c r="G12" s="7">
        <f t="shared" si="1"/>
        <v>9653600.5470000003</v>
      </c>
      <c r="H12" s="25">
        <f t="shared" si="1"/>
        <v>644774.4530000001</v>
      </c>
    </row>
    <row r="13" spans="2:9" ht="24" x14ac:dyDescent="0.2">
      <c r="B13" s="10" t="s">
        <v>14</v>
      </c>
      <c r="C13" s="22">
        <v>4728936</v>
      </c>
      <c r="D13" s="22">
        <v>279500</v>
      </c>
      <c r="E13" s="26">
        <f>SUM(C13:D13)</f>
        <v>5008436</v>
      </c>
      <c r="F13" s="23">
        <v>4787667.47</v>
      </c>
      <c r="G13" s="23">
        <v>4787667.47</v>
      </c>
      <c r="H13" s="30">
        <f>SUM(E13-F13)</f>
        <v>220768.53000000026</v>
      </c>
    </row>
    <row r="14" spans="2:9" ht="23.1" customHeight="1" x14ac:dyDescent="0.2">
      <c r="B14" s="10" t="s">
        <v>15</v>
      </c>
      <c r="C14" s="22">
        <v>39477</v>
      </c>
      <c r="D14" s="22">
        <v>0</v>
      </c>
      <c r="E14" s="26">
        <f t="shared" ref="E14:E79" si="2">SUM(C14:D14)</f>
        <v>39477</v>
      </c>
      <c r="F14" s="23">
        <v>27360.66</v>
      </c>
      <c r="G14" s="23">
        <v>27360.66</v>
      </c>
      <c r="H14" s="30">
        <f t="shared" ref="H14:H79" si="3">SUM(E14-F14)</f>
        <v>12116.34</v>
      </c>
    </row>
    <row r="15" spans="2:9" x14ac:dyDescent="0.2">
      <c r="B15" s="10" t="s">
        <v>16</v>
      </c>
      <c r="C15" s="22">
        <v>3621617</v>
      </c>
      <c r="D15" s="22">
        <v>0</v>
      </c>
      <c r="E15" s="26">
        <f t="shared" si="2"/>
        <v>3621617</v>
      </c>
      <c r="F15" s="23">
        <v>3408734.74</v>
      </c>
      <c r="G15" s="23">
        <v>3408734.74</v>
      </c>
      <c r="H15" s="30">
        <f t="shared" si="3"/>
        <v>212882.25999999978</v>
      </c>
    </row>
    <row r="16" spans="2:9" x14ac:dyDescent="0.2">
      <c r="B16" s="10" t="s">
        <v>17</v>
      </c>
      <c r="C16" s="22">
        <v>1007300</v>
      </c>
      <c r="D16" s="22">
        <v>0</v>
      </c>
      <c r="E16" s="26">
        <f t="shared" si="2"/>
        <v>1007300</v>
      </c>
      <c r="F16" s="23">
        <v>1088907.1769999999</v>
      </c>
      <c r="G16" s="23">
        <v>1088907.1769999999</v>
      </c>
      <c r="H16" s="30">
        <f t="shared" si="3"/>
        <v>-81607.176999999909</v>
      </c>
    </row>
    <row r="17" spans="2:8" x14ac:dyDescent="0.2">
      <c r="B17" s="10" t="s">
        <v>18</v>
      </c>
      <c r="C17" s="22">
        <v>565445</v>
      </c>
      <c r="D17" s="22">
        <v>0</v>
      </c>
      <c r="E17" s="26">
        <f t="shared" si="2"/>
        <v>565445</v>
      </c>
      <c r="F17" s="23">
        <v>288230.5</v>
      </c>
      <c r="G17" s="23">
        <v>288230.5</v>
      </c>
      <c r="H17" s="30">
        <f t="shared" si="3"/>
        <v>277214.5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56100</v>
      </c>
      <c r="D19" s="22">
        <v>0</v>
      </c>
      <c r="E19" s="26">
        <f t="shared" si="2"/>
        <v>56100</v>
      </c>
      <c r="F19" s="23">
        <v>52700</v>
      </c>
      <c r="G19" s="23">
        <v>52700</v>
      </c>
      <c r="H19" s="30">
        <f t="shared" si="3"/>
        <v>3400</v>
      </c>
    </row>
    <row r="20" spans="2:8" s="9" customFormat="1" ht="24" x14ac:dyDescent="0.2">
      <c r="B20" s="12" t="s">
        <v>21</v>
      </c>
      <c r="C20" s="7">
        <f>SUM(C21:C29)</f>
        <v>4675127</v>
      </c>
      <c r="D20" s="7">
        <f t="shared" ref="D20:H20" si="4">SUM(D21:D29)</f>
        <v>1259671.4100000001</v>
      </c>
      <c r="E20" s="25">
        <f t="shared" si="4"/>
        <v>5934798.4100000001</v>
      </c>
      <c r="F20" s="7">
        <f t="shared" si="4"/>
        <v>4951941.6500000004</v>
      </c>
      <c r="G20" s="7">
        <f t="shared" si="4"/>
        <v>4951941.6500000004</v>
      </c>
      <c r="H20" s="25">
        <f t="shared" si="4"/>
        <v>982856.75999999989</v>
      </c>
    </row>
    <row r="21" spans="2:8" ht="24" x14ac:dyDescent="0.2">
      <c r="B21" s="10" t="s">
        <v>22</v>
      </c>
      <c r="C21" s="22">
        <v>189144</v>
      </c>
      <c r="D21" s="22">
        <v>0</v>
      </c>
      <c r="E21" s="26">
        <f t="shared" si="2"/>
        <v>189144</v>
      </c>
      <c r="F21" s="23">
        <v>174200.67</v>
      </c>
      <c r="G21" s="23">
        <v>174200.67</v>
      </c>
      <c r="H21" s="30">
        <f t="shared" si="3"/>
        <v>14943.329999999987</v>
      </c>
    </row>
    <row r="22" spans="2:8" x14ac:dyDescent="0.2">
      <c r="B22" s="10" t="s">
        <v>23</v>
      </c>
      <c r="C22" s="22">
        <v>40240</v>
      </c>
      <c r="D22" s="22">
        <v>0</v>
      </c>
      <c r="E22" s="26">
        <f t="shared" si="2"/>
        <v>40240</v>
      </c>
      <c r="F22" s="23">
        <v>55819.83</v>
      </c>
      <c r="G22" s="23">
        <v>55819.83</v>
      </c>
      <c r="H22" s="30">
        <f t="shared" si="3"/>
        <v>-15579.830000000002</v>
      </c>
    </row>
    <row r="23" spans="2:8" ht="24" x14ac:dyDescent="0.2">
      <c r="B23" s="10" t="s">
        <v>24</v>
      </c>
      <c r="C23" s="22">
        <v>3954778</v>
      </c>
      <c r="D23" s="22">
        <v>1029671.41</v>
      </c>
      <c r="E23" s="26">
        <f t="shared" si="2"/>
        <v>4984449.41</v>
      </c>
      <c r="F23" s="23">
        <v>4276551.53</v>
      </c>
      <c r="G23" s="23">
        <v>4276551.53</v>
      </c>
      <c r="H23" s="30">
        <f t="shared" si="3"/>
        <v>707897.87999999989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227326</v>
      </c>
      <c r="D26" s="22">
        <v>230000</v>
      </c>
      <c r="E26" s="26">
        <f t="shared" si="2"/>
        <v>457326</v>
      </c>
      <c r="F26" s="23">
        <v>211548.72</v>
      </c>
      <c r="G26" s="23">
        <v>211548.72</v>
      </c>
      <c r="H26" s="30">
        <f t="shared" si="3"/>
        <v>245777.28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263639</v>
      </c>
      <c r="D29" s="22">
        <v>0</v>
      </c>
      <c r="E29" s="26">
        <f t="shared" si="2"/>
        <v>263639</v>
      </c>
      <c r="F29" s="23">
        <v>233820.9</v>
      </c>
      <c r="G29" s="23">
        <v>233820.9</v>
      </c>
      <c r="H29" s="30">
        <f t="shared" si="3"/>
        <v>29818.100000000006</v>
      </c>
    </row>
    <row r="30" spans="2:8" s="9" customFormat="1" ht="24" x14ac:dyDescent="0.2">
      <c r="B30" s="12" t="s">
        <v>31</v>
      </c>
      <c r="C30" s="7">
        <f>SUM(C31:C39)</f>
        <v>3778638</v>
      </c>
      <c r="D30" s="7">
        <f t="shared" ref="D30:H30" si="5">SUM(D31:D39)</f>
        <v>3993544.4</v>
      </c>
      <c r="E30" s="25">
        <f t="shared" si="5"/>
        <v>7772182.4000000004</v>
      </c>
      <c r="F30" s="7">
        <f t="shared" si="5"/>
        <v>4068469.0900000003</v>
      </c>
      <c r="G30" s="7">
        <f t="shared" si="5"/>
        <v>4068469.0900000003</v>
      </c>
      <c r="H30" s="25">
        <f t="shared" si="5"/>
        <v>3703713.3099999996</v>
      </c>
    </row>
    <row r="31" spans="2:8" x14ac:dyDescent="0.2">
      <c r="B31" s="10" t="s">
        <v>32</v>
      </c>
      <c r="C31" s="22">
        <v>260103</v>
      </c>
      <c r="D31" s="22">
        <v>0</v>
      </c>
      <c r="E31" s="26">
        <f t="shared" si="2"/>
        <v>260103</v>
      </c>
      <c r="F31" s="23">
        <v>151523.4</v>
      </c>
      <c r="G31" s="23">
        <v>151523.4</v>
      </c>
      <c r="H31" s="30">
        <f t="shared" si="3"/>
        <v>108579.6</v>
      </c>
    </row>
    <row r="32" spans="2:8" x14ac:dyDescent="0.2">
      <c r="B32" s="10" t="s">
        <v>33</v>
      </c>
      <c r="C32" s="22">
        <v>23458</v>
      </c>
      <c r="D32" s="22">
        <v>0</v>
      </c>
      <c r="E32" s="26">
        <f t="shared" si="2"/>
        <v>23458</v>
      </c>
      <c r="F32" s="23">
        <v>131696.9</v>
      </c>
      <c r="G32" s="23">
        <v>131696.9</v>
      </c>
      <c r="H32" s="30">
        <f t="shared" si="3"/>
        <v>-108238.9</v>
      </c>
    </row>
    <row r="33" spans="2:8" ht="24" x14ac:dyDescent="0.2">
      <c r="B33" s="10" t="s">
        <v>34</v>
      </c>
      <c r="C33" s="22">
        <v>107538</v>
      </c>
      <c r="D33" s="22">
        <v>1620945</v>
      </c>
      <c r="E33" s="26">
        <f t="shared" si="2"/>
        <v>1728483</v>
      </c>
      <c r="F33" s="23">
        <v>980216.11</v>
      </c>
      <c r="G33" s="23">
        <v>980216.11</v>
      </c>
      <c r="H33" s="30">
        <f t="shared" si="3"/>
        <v>748266.89</v>
      </c>
    </row>
    <row r="34" spans="2:8" ht="24.6" customHeight="1" x14ac:dyDescent="0.2">
      <c r="B34" s="10" t="s">
        <v>35</v>
      </c>
      <c r="C34" s="22">
        <v>955768</v>
      </c>
      <c r="D34" s="22">
        <v>44000</v>
      </c>
      <c r="E34" s="26">
        <f t="shared" si="2"/>
        <v>999768</v>
      </c>
      <c r="F34" s="23">
        <v>688778.34</v>
      </c>
      <c r="G34" s="23">
        <v>688778.34</v>
      </c>
      <c r="H34" s="30">
        <f t="shared" si="3"/>
        <v>310989.66000000003</v>
      </c>
    </row>
    <row r="35" spans="2:8" ht="24" x14ac:dyDescent="0.2">
      <c r="B35" s="10" t="s">
        <v>36</v>
      </c>
      <c r="C35" s="22">
        <v>361867</v>
      </c>
      <c r="D35" s="22">
        <v>420000</v>
      </c>
      <c r="E35" s="26">
        <f t="shared" si="2"/>
        <v>781867</v>
      </c>
      <c r="F35" s="23">
        <v>250030.66</v>
      </c>
      <c r="G35" s="23">
        <v>250030.66</v>
      </c>
      <c r="H35" s="30">
        <f t="shared" si="3"/>
        <v>531836.34</v>
      </c>
    </row>
    <row r="36" spans="2:8" ht="24" x14ac:dyDescent="0.2">
      <c r="B36" s="10" t="s">
        <v>37</v>
      </c>
      <c r="C36" s="22">
        <v>609102</v>
      </c>
      <c r="D36" s="22">
        <v>1210000</v>
      </c>
      <c r="E36" s="26">
        <f t="shared" si="2"/>
        <v>1819102</v>
      </c>
      <c r="F36" s="23">
        <v>875856.62</v>
      </c>
      <c r="G36" s="23">
        <v>875856.62</v>
      </c>
      <c r="H36" s="30">
        <f t="shared" si="3"/>
        <v>943245.38</v>
      </c>
    </row>
    <row r="37" spans="2:8" x14ac:dyDescent="0.2">
      <c r="B37" s="10" t="s">
        <v>38</v>
      </c>
      <c r="C37" s="22">
        <v>886058</v>
      </c>
      <c r="D37" s="22">
        <v>698599.4</v>
      </c>
      <c r="E37" s="26">
        <f t="shared" si="2"/>
        <v>1584657.4</v>
      </c>
      <c r="F37" s="23">
        <v>698574.21</v>
      </c>
      <c r="G37" s="23">
        <v>698574.21</v>
      </c>
      <c r="H37" s="30">
        <f t="shared" si="3"/>
        <v>886083.19</v>
      </c>
    </row>
    <row r="38" spans="2:8" x14ac:dyDescent="0.2">
      <c r="B38" s="10" t="s">
        <v>39</v>
      </c>
      <c r="C38" s="22">
        <v>198855</v>
      </c>
      <c r="D38" s="22">
        <v>0</v>
      </c>
      <c r="E38" s="26">
        <f t="shared" si="2"/>
        <v>198855</v>
      </c>
      <c r="F38" s="23">
        <v>74246.19</v>
      </c>
      <c r="G38" s="23">
        <v>74246.19</v>
      </c>
      <c r="H38" s="30">
        <f t="shared" si="3"/>
        <v>124608.81</v>
      </c>
    </row>
    <row r="39" spans="2:8" x14ac:dyDescent="0.2">
      <c r="B39" s="10" t="s">
        <v>40</v>
      </c>
      <c r="C39" s="22">
        <v>375889</v>
      </c>
      <c r="D39" s="22">
        <v>0</v>
      </c>
      <c r="E39" s="26">
        <f t="shared" si="2"/>
        <v>375889</v>
      </c>
      <c r="F39" s="23">
        <v>217546.66</v>
      </c>
      <c r="G39" s="23">
        <v>217546.66</v>
      </c>
      <c r="H39" s="30">
        <f t="shared" si="3"/>
        <v>158342.34</v>
      </c>
    </row>
    <row r="40" spans="2:8" s="9" customFormat="1" ht="25.5" customHeight="1" x14ac:dyDescent="0.2">
      <c r="B40" s="12" t="s">
        <v>41</v>
      </c>
      <c r="C40" s="7">
        <f>SUM(C41:C49)</f>
        <v>1404428</v>
      </c>
      <c r="D40" s="7">
        <f t="shared" ref="D40:H40" si="6">SUM(D41:D49)</f>
        <v>1400000</v>
      </c>
      <c r="E40" s="25">
        <f t="shared" si="6"/>
        <v>2804428</v>
      </c>
      <c r="F40" s="7">
        <f t="shared" si="6"/>
        <v>1215312.53</v>
      </c>
      <c r="G40" s="7">
        <f t="shared" si="6"/>
        <v>1215312.53</v>
      </c>
      <c r="H40" s="25">
        <f t="shared" si="6"/>
        <v>1589115.47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1404428</v>
      </c>
      <c r="D44" s="22">
        <v>1400000</v>
      </c>
      <c r="E44" s="26">
        <f t="shared" si="2"/>
        <v>2804428</v>
      </c>
      <c r="F44" s="23">
        <v>1215312.53</v>
      </c>
      <c r="G44" s="23">
        <v>1215312.53</v>
      </c>
      <c r="H44" s="30">
        <f t="shared" si="3"/>
        <v>1589115.47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571560</v>
      </c>
      <c r="E50" s="25">
        <f t="shared" si="7"/>
        <v>571560</v>
      </c>
      <c r="F50" s="7">
        <f t="shared" si="7"/>
        <v>299101</v>
      </c>
      <c r="G50" s="7">
        <f t="shared" si="7"/>
        <v>299101</v>
      </c>
      <c r="H50" s="25">
        <f t="shared" si="7"/>
        <v>272459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571560</v>
      </c>
      <c r="E56" s="26">
        <f t="shared" si="2"/>
        <v>571560</v>
      </c>
      <c r="F56" s="23">
        <v>299101</v>
      </c>
      <c r="G56" s="23">
        <v>299101</v>
      </c>
      <c r="H56" s="30">
        <f t="shared" si="3"/>
        <v>272459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19877068</v>
      </c>
      <c r="D160" s="21">
        <f t="shared" ref="D160:G160" si="28">SUM(D10,D85)</f>
        <v>7504275.8100000005</v>
      </c>
      <c r="E160" s="28">
        <f>SUM(E10,E85)</f>
        <v>27381343.810000002</v>
      </c>
      <c r="F160" s="21">
        <f t="shared" si="28"/>
        <v>20188424.817000002</v>
      </c>
      <c r="G160" s="21">
        <f t="shared" si="28"/>
        <v>20188424.817000002</v>
      </c>
      <c r="H160" s="28">
        <f>SUM(H10,H85)</f>
        <v>7192918.9929999998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FODARCH FODARCH</cp:lastModifiedBy>
  <cp:lastPrinted>2025-01-31T23:36:45Z</cp:lastPrinted>
  <dcterms:created xsi:type="dcterms:W3CDTF">2020-01-08T21:14:59Z</dcterms:created>
  <dcterms:modified xsi:type="dcterms:W3CDTF">2025-01-31T23:37:02Z</dcterms:modified>
</cp:coreProperties>
</file>